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7740" activeTab="1"/>
  </bookViews>
  <sheets>
    <sheet name="Linha e coluna" sheetId="1" r:id="rId1"/>
    <sheet name="Somente célula" sheetId="3" r:id="rId2"/>
    <sheet name="Parâmetros" sheetId="2" r:id="rId3"/>
  </sheets>
  <definedNames>
    <definedName name="Filiais">Tabela4[Filiais]</definedName>
    <definedName name="Meses">Tabela3[Meses]</definedName>
  </definedNames>
  <calcPr calcId="144525"/>
</workbook>
</file>

<file path=xl/calcChain.xml><?xml version="1.0" encoding="utf-8"?>
<calcChain xmlns="http://schemas.openxmlformats.org/spreadsheetml/2006/main">
  <c r="Q25" i="3" l="1"/>
  <c r="P25" i="3"/>
  <c r="O25" i="3"/>
  <c r="N25" i="3"/>
  <c r="M25" i="3"/>
  <c r="L25" i="3"/>
  <c r="K25" i="3"/>
  <c r="J25" i="3"/>
  <c r="I25" i="3"/>
  <c r="H25" i="3"/>
  <c r="G25" i="3"/>
  <c r="F25" i="3"/>
  <c r="Q24" i="3"/>
  <c r="P24" i="3"/>
  <c r="O24" i="3"/>
  <c r="N24" i="3"/>
  <c r="M24" i="3"/>
  <c r="L24" i="3"/>
  <c r="K24" i="3"/>
  <c r="J24" i="3"/>
  <c r="I24" i="3"/>
  <c r="H24" i="3"/>
  <c r="G24" i="3"/>
  <c r="F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B7" i="3"/>
  <c r="D6" i="3"/>
  <c r="D5" i="3"/>
  <c r="D4" i="3"/>
  <c r="D3" i="3"/>
  <c r="D2" i="3"/>
  <c r="Q25" i="1"/>
  <c r="P25" i="1"/>
  <c r="O25" i="1"/>
  <c r="N25" i="1"/>
  <c r="M25" i="1"/>
  <c r="L25" i="1"/>
  <c r="K25" i="1"/>
  <c r="J25" i="1"/>
  <c r="I25" i="1"/>
  <c r="H25" i="1"/>
  <c r="G25" i="1"/>
  <c r="F25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B7" i="1"/>
  <c r="Q24" i="1"/>
  <c r="P24" i="1"/>
  <c r="O24" i="1"/>
  <c r="N24" i="1"/>
  <c r="M24" i="1"/>
  <c r="L24" i="1"/>
  <c r="K24" i="1"/>
  <c r="J24" i="1"/>
  <c r="I24" i="1"/>
  <c r="H24" i="1"/>
  <c r="G24" i="1"/>
  <c r="F24" i="1"/>
</calcChain>
</file>

<file path=xl/sharedStrings.xml><?xml version="1.0" encoding="utf-8"?>
<sst xmlns="http://schemas.openxmlformats.org/spreadsheetml/2006/main" count="103" uniqueCount="23">
  <si>
    <t>Filial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</si>
  <si>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</si>
  <si>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</si>
  <si>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</si>
  <si>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</si>
  <si>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</si>
  <si>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</si>
  <si>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</si>
  <si>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</si>
  <si>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</si>
  <si>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</si>
  <si>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</si>
  <si>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</si>
  <si>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Filial 1</t>
  </si>
  <si>
    <t>Filial 2</t>
  </si>
  <si>
    <t>Filial 3</t>
  </si>
  <si>
    <t>Filial 4</t>
  </si>
  <si>
    <t>Filial 5</t>
  </si>
  <si>
    <t>Total</t>
  </si>
  <si>
    <t>Mês</t>
  </si>
  <si>
    <t>Filiais</t>
  </si>
  <si>
    <t>Meses</t>
  </si>
  <si>
    <t>Filtro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</si>
</sst>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2" borderId="1" xfId="0" applyFont="1" applyFill="1" applyBorder="1"/>
    <xf numFmtId="0" fontId="0" fillId="0" borderId="1" xfId="0" applyFont="1" applyBorder="1"/>
    <xf numFmtId="0" fontId="2" fillId="3" borderId="0" xfId="0" applyFont="1" applyFill="1"/>
    <xf numFmtId="0" fontId="0" fillId="2" borderId="2" xfId="0" applyFont="1" applyFill="1" applyBorder="1"/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0" borderId="5" xfId="0" applyFont="1" applyBorder="1"/>
    <xf numFmtId="0" fontId="0" fillId="0" borderId="6" xfId="0" applyBorder="1"/>
    <xf numFmtId="0" fontId="2" fillId="0" borderId="7" xfId="0" applyFont="1" applyBorder="1"/>
    <xf numFmtId="0" fontId="0" fillId="0" borderId="8" xfId="0" applyBorder="1"/>
    <xf numFmtId="0" fontId="2" fillId="0" borderId="9" xfId="0" applyFont="1" applyBorder="1"/>
    <xf numFmtId="0" fontId="0" fillId="0" borderId="10" xfId="0" applyBorder="1"/>
    <xf numFmtId="0" fontId="2" fillId="0" borderId="11" xfId="0" applyFont="1" applyBorder="1"/>
    <xf numFmtId="0" fontId="0" fillId="0" borderId="12" xfId="0" applyBorder="1"/>
  </cellXfs>
  <cellStyles count="1">
    <cellStyle name="Normal" xfId="0" builtinId="0"/>
  </cellStyles>
  <dxfs count="16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4" tint="-0.249977111117893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4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E1:Q23" totalsRowShown="0" headerRowDxfId="15">
  <autoFilter ref="E1:Q23"/>
  <tableColumns count="13">
    <tableColumn id="1" name="Filial"/>
    <tableColumn id="2" name="Janeiro"/>
    <tableColumn id="3" name="Fevereiro"/>
    <tableColumn id="4" name="Março"/>
    <tableColumn id="5" name="Abril"/>
    <tableColumn id="6" name="Maio"/>
    <tableColumn id="7" name="Junho"/>
    <tableColumn id="8" name="Julho"/>
    <tableColumn id="9" name="Agosto"/>
    <tableColumn id="10" name="Setembro"/>
    <tableColumn id="11" name="Outubro"/>
    <tableColumn id="12" name="Novembro"/>
    <tableColumn id="13" name="Dezembro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id="6" name="Tabela17" displayName="Tabela17" ref="E1:Q23" totalsRowShown="0" headerRowDxfId="3">
  <autoFilter ref="E1:Q23"/>
  <tableColumns count="13">
    <tableColumn id="1" name="Filial"/>
    <tableColumn id="2" name="Janeiro"/>
    <tableColumn id="3" name="Fevereiro"/>
    <tableColumn id="4" name="Março"/>
    <tableColumn id="5" name="Abril"/>
    <tableColumn id="6" name="Maio"/>
    <tableColumn id="7" name="Junho"/>
    <tableColumn id="8" name="Julho"/>
    <tableColumn id="9" name="Agosto"/>
    <tableColumn id="10" name="Setembro"/>
    <tableColumn id="11" name="Outubro"/>
    <tableColumn id="12" name="Novembro"/>
    <tableColumn id="13" name="Dezembro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id="3" name="Tabela3" displayName="Tabela3" ref="B1:B13" totalsRowShown="0">
  <autoFilter ref="B1:B13"/>
  <tableColumns count="1">
    <tableColumn id="1" name="Meses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id="4" name="Tabela4" displayName="Tabela4" ref="A1:A6" totalsRowShown="0" dataDxfId="12" tableBorderDxfId="14">
  <autoFilter ref="A1:A6"/>
  <tableColumns count="1">
    <tableColumn id="1" name="Filiais" dataDxfId="13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showGridLines="0" workbookViewId="0">
      <selection activeCell="J15" sqref="J15"/>
    </sheetView>
  </sheetViews>
  <sheetFormatPr defaultRowHeight="15" x14ac:dyDescent="0.25"/>
  <cols>
    <col min="2" max="2" width="10.140625" bestFit="1" customWidth="1"/>
    <col min="4" max="4" width="2" hidden="1" customWidth="1"/>
    <col min="5" max="5" width="7.42578125" customWidth="1"/>
    <col min="6" max="6" width="9.5703125" customWidth="1"/>
    <col min="7" max="7" width="11.7109375" customWidth="1"/>
    <col min="8" max="8" width="8.7109375" customWidth="1"/>
    <col min="9" max="9" width="7.42578125" customWidth="1"/>
    <col min="10" max="10" width="7.7109375" customWidth="1"/>
    <col min="11" max="11" width="8.42578125" customWidth="1"/>
    <col min="12" max="12" width="7.85546875" customWidth="1"/>
    <col min="13" max="13" width="9.28515625" customWidth="1"/>
    <col min="14" max="14" width="11.85546875" customWidth="1"/>
    <col min="15" max="15" width="10.5703125" customWidth="1"/>
    <col min="16" max="16" width="12.5703125" customWidth="1"/>
    <col min="17" max="17" width="12.28515625" customWidth="1"/>
  </cols>
  <sheetData>
    <row r="1" spans="1:17" x14ac:dyDescent="0.25">
      <c r="E1" s="4" t="s">
        <v>0</v>
      </c>
      <c r="F1" s="4" t="s">
        <v>1</v>
      </c>
      <c r="G1" s="4" t="s">
        <v>2</v>
      </c>
      <c r="H1" s="4" t="s">
        <v>3</v>
      </c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</row>
    <row r="2" spans="1:17" ht="15.75" thickBot="1" x14ac:dyDescent="0.3">
      <c r="D2" t="str">
        <f>IF(E2=$B$5,"x","")</f>
        <v/>
      </c>
      <c r="E2" t="s">
        <v>13</v>
      </c>
      <c r="F2">
        <v>1803</v>
      </c>
      <c r="G2">
        <v>2609</v>
      </c>
      <c r="H2">
        <v>5587</v>
      </c>
      <c r="I2">
        <v>8916</v>
      </c>
      <c r="J2">
        <v>8712</v>
      </c>
      <c r="K2">
        <v>2651</v>
      </c>
      <c r="L2">
        <v>3598</v>
      </c>
      <c r="M2">
        <v>3040</v>
      </c>
      <c r="N2">
        <v>2403</v>
      </c>
      <c r="O2">
        <v>8503</v>
      </c>
      <c r="P2">
        <v>5911</v>
      </c>
      <c r="Q2">
        <v>8972</v>
      </c>
    </row>
    <row r="3" spans="1:17" x14ac:dyDescent="0.25">
      <c r="A3" s="6" t="s">
        <v>22</v>
      </c>
      <c r="B3" s="7"/>
      <c r="D3" t="str">
        <f t="shared" ref="D3:D23" si="0">IF(E3=$B$5,"x","")</f>
        <v>x</v>
      </c>
      <c r="E3" t="s">
        <v>14</v>
      </c>
      <c r="F3">
        <v>4485</v>
      </c>
      <c r="G3">
        <v>3629</v>
      </c>
      <c r="H3">
        <v>9333</v>
      </c>
      <c r="I3">
        <v>4450</v>
      </c>
      <c r="J3">
        <v>4221</v>
      </c>
      <c r="K3">
        <v>4884</v>
      </c>
      <c r="L3">
        <v>5243</v>
      </c>
      <c r="M3">
        <v>4222</v>
      </c>
      <c r="N3">
        <v>6185</v>
      </c>
      <c r="O3">
        <v>6905</v>
      </c>
      <c r="P3">
        <v>7164</v>
      </c>
      <c r="Q3">
        <v>8645</v>
      </c>
    </row>
    <row r="4" spans="1:17" x14ac:dyDescent="0.25">
      <c r="A4" s="8" t="s">
        <v>19</v>
      </c>
      <c r="B4" s="9" t="s">
        <v>9</v>
      </c>
      <c r="D4" t="str">
        <f t="shared" si="0"/>
        <v/>
      </c>
      <c r="E4" t="s">
        <v>15</v>
      </c>
      <c r="F4">
        <v>4422</v>
      </c>
      <c r="G4">
        <v>5806</v>
      </c>
      <c r="H4">
        <v>8043</v>
      </c>
      <c r="I4">
        <v>3153</v>
      </c>
      <c r="J4">
        <v>5963</v>
      </c>
      <c r="K4">
        <v>3467</v>
      </c>
      <c r="L4">
        <v>2667</v>
      </c>
      <c r="M4">
        <v>1896</v>
      </c>
      <c r="N4">
        <v>7635</v>
      </c>
      <c r="O4">
        <v>3213</v>
      </c>
      <c r="P4">
        <v>6076</v>
      </c>
      <c r="Q4">
        <v>9801</v>
      </c>
    </row>
    <row r="5" spans="1:17" x14ac:dyDescent="0.25">
      <c r="A5" s="10" t="s">
        <v>0</v>
      </c>
      <c r="B5" s="11" t="s">
        <v>14</v>
      </c>
      <c r="D5" t="str">
        <f t="shared" si="0"/>
        <v/>
      </c>
      <c r="E5" t="s">
        <v>16</v>
      </c>
      <c r="F5">
        <v>8194</v>
      </c>
      <c r="G5">
        <v>2604</v>
      </c>
      <c r="H5">
        <v>7900</v>
      </c>
      <c r="I5">
        <v>9001</v>
      </c>
      <c r="J5">
        <v>8620</v>
      </c>
      <c r="K5">
        <v>2200</v>
      </c>
      <c r="L5">
        <v>4706</v>
      </c>
      <c r="M5">
        <v>1293</v>
      </c>
      <c r="N5">
        <v>5959</v>
      </c>
      <c r="O5">
        <v>5316</v>
      </c>
      <c r="P5">
        <v>9329</v>
      </c>
      <c r="Q5">
        <v>3542</v>
      </c>
    </row>
    <row r="6" spans="1:17" x14ac:dyDescent="0.25">
      <c r="A6" s="12"/>
      <c r="B6" s="13"/>
      <c r="D6" t="str">
        <f t="shared" si="0"/>
        <v/>
      </c>
      <c r="E6" t="s">
        <v>17</v>
      </c>
      <c r="F6">
        <v>3127</v>
      </c>
      <c r="G6">
        <v>3395</v>
      </c>
      <c r="H6">
        <v>4812</v>
      </c>
      <c r="I6">
        <v>3456</v>
      </c>
      <c r="J6">
        <v>1098</v>
      </c>
      <c r="K6">
        <v>6908</v>
      </c>
      <c r="L6">
        <v>9654</v>
      </c>
      <c r="M6">
        <v>7944</v>
      </c>
      <c r="N6">
        <v>9499</v>
      </c>
      <c r="O6">
        <v>6334</v>
      </c>
      <c r="P6">
        <v>9290</v>
      </c>
      <c r="Q6">
        <v>6557</v>
      </c>
    </row>
    <row r="7" spans="1:17" ht="15.75" thickBot="1" x14ac:dyDescent="0.3">
      <c r="A7" s="14" t="s">
        <v>18</v>
      </c>
      <c r="B7" s="15">
        <f ca="1">SUMIF($E:$E,$B$5,OFFSET($F:$F,0,MATCH($B$4,F1:$Q$1,0)-1))</f>
        <v>16699</v>
      </c>
      <c r="D7" t="str">
        <f t="shared" si="0"/>
        <v/>
      </c>
      <c r="E7" t="s">
        <v>13</v>
      </c>
      <c r="F7">
        <v>2714</v>
      </c>
      <c r="G7">
        <v>3462</v>
      </c>
      <c r="H7">
        <v>3036</v>
      </c>
      <c r="I7">
        <v>1847</v>
      </c>
      <c r="J7">
        <v>2637</v>
      </c>
      <c r="K7">
        <v>9605</v>
      </c>
      <c r="L7">
        <v>6357</v>
      </c>
      <c r="M7">
        <v>9710</v>
      </c>
      <c r="N7">
        <v>9241</v>
      </c>
      <c r="O7">
        <v>3279</v>
      </c>
      <c r="P7">
        <v>5346</v>
      </c>
      <c r="Q7">
        <v>5423</v>
      </c>
    </row>
    <row r="8" spans="1:17" x14ac:dyDescent="0.25">
      <c r="D8" t="str">
        <f t="shared" si="0"/>
        <v/>
      </c>
      <c r="E8" t="s">
        <v>13</v>
      </c>
      <c r="F8">
        <v>4474</v>
      </c>
      <c r="G8">
        <v>3450</v>
      </c>
      <c r="H8">
        <v>8765</v>
      </c>
      <c r="I8">
        <v>5467</v>
      </c>
      <c r="J8">
        <v>2793</v>
      </c>
      <c r="K8">
        <v>2164</v>
      </c>
      <c r="L8">
        <v>9585</v>
      </c>
      <c r="M8">
        <v>2478</v>
      </c>
      <c r="N8">
        <v>2564</v>
      </c>
      <c r="O8">
        <v>7462</v>
      </c>
      <c r="P8">
        <v>9377</v>
      </c>
      <c r="Q8">
        <v>1090</v>
      </c>
    </row>
    <row r="9" spans="1:17" x14ac:dyDescent="0.25">
      <c r="D9" t="str">
        <f t="shared" si="0"/>
        <v>x</v>
      </c>
      <c r="E9" t="s">
        <v>14</v>
      </c>
      <c r="F9">
        <v>4348</v>
      </c>
      <c r="G9">
        <v>8230</v>
      </c>
      <c r="H9">
        <v>2479</v>
      </c>
      <c r="I9">
        <v>3992</v>
      </c>
      <c r="J9">
        <v>3339</v>
      </c>
      <c r="K9">
        <v>4045</v>
      </c>
      <c r="L9">
        <v>7010</v>
      </c>
      <c r="M9">
        <v>2415</v>
      </c>
      <c r="N9">
        <v>2820</v>
      </c>
      <c r="O9">
        <v>9434</v>
      </c>
      <c r="P9">
        <v>3991</v>
      </c>
      <c r="Q9">
        <v>1821</v>
      </c>
    </row>
    <row r="10" spans="1:17" x14ac:dyDescent="0.25">
      <c r="D10" t="str">
        <f t="shared" si="0"/>
        <v/>
      </c>
      <c r="E10" t="s">
        <v>17</v>
      </c>
      <c r="F10">
        <v>8804</v>
      </c>
      <c r="G10">
        <v>9632</v>
      </c>
      <c r="H10">
        <v>5830</v>
      </c>
      <c r="I10">
        <v>2596</v>
      </c>
      <c r="J10">
        <v>1873</v>
      </c>
      <c r="K10">
        <v>9477</v>
      </c>
      <c r="L10">
        <v>7585</v>
      </c>
      <c r="M10">
        <v>1214</v>
      </c>
      <c r="N10">
        <v>7121</v>
      </c>
      <c r="O10">
        <v>7586</v>
      </c>
      <c r="P10">
        <v>8421</v>
      </c>
      <c r="Q10">
        <v>9638</v>
      </c>
    </row>
    <row r="11" spans="1:17" x14ac:dyDescent="0.25">
      <c r="D11" t="str">
        <f t="shared" si="0"/>
        <v/>
      </c>
      <c r="E11" t="s">
        <v>16</v>
      </c>
      <c r="F11">
        <v>1144</v>
      </c>
      <c r="G11">
        <v>7857</v>
      </c>
      <c r="H11">
        <v>3841</v>
      </c>
      <c r="I11">
        <v>9227</v>
      </c>
      <c r="J11">
        <v>4095</v>
      </c>
      <c r="K11">
        <v>9475</v>
      </c>
      <c r="L11">
        <v>1851</v>
      </c>
      <c r="M11">
        <v>3245</v>
      </c>
      <c r="N11">
        <v>2564</v>
      </c>
      <c r="O11">
        <v>9538</v>
      </c>
      <c r="P11">
        <v>8666</v>
      </c>
      <c r="Q11">
        <v>8048</v>
      </c>
    </row>
    <row r="12" spans="1:17" x14ac:dyDescent="0.25">
      <c r="D12" t="str">
        <f t="shared" si="0"/>
        <v/>
      </c>
      <c r="E12" t="s">
        <v>13</v>
      </c>
      <c r="F12">
        <v>2494</v>
      </c>
      <c r="G12">
        <v>5291</v>
      </c>
      <c r="H12">
        <v>2050</v>
      </c>
      <c r="I12">
        <v>1428</v>
      </c>
      <c r="J12">
        <v>1252</v>
      </c>
      <c r="K12">
        <v>4208</v>
      </c>
      <c r="L12">
        <v>9013</v>
      </c>
      <c r="M12">
        <v>8707</v>
      </c>
      <c r="N12">
        <v>8425</v>
      </c>
      <c r="O12">
        <v>1463</v>
      </c>
      <c r="P12">
        <v>3682</v>
      </c>
      <c r="Q12">
        <v>1272</v>
      </c>
    </row>
    <row r="13" spans="1:17" x14ac:dyDescent="0.25">
      <c r="D13" t="str">
        <f t="shared" si="0"/>
        <v>x</v>
      </c>
      <c r="E13" t="s">
        <v>14</v>
      </c>
      <c r="F13">
        <v>3622</v>
      </c>
      <c r="G13">
        <v>7381</v>
      </c>
      <c r="H13">
        <v>4582</v>
      </c>
      <c r="I13">
        <v>5470</v>
      </c>
      <c r="J13">
        <v>1480</v>
      </c>
      <c r="K13">
        <v>9994</v>
      </c>
      <c r="L13">
        <v>9133</v>
      </c>
      <c r="M13">
        <v>3641</v>
      </c>
      <c r="N13">
        <v>3507</v>
      </c>
      <c r="O13">
        <v>5470</v>
      </c>
      <c r="P13">
        <v>1184</v>
      </c>
      <c r="Q13">
        <v>5254</v>
      </c>
    </row>
    <row r="14" spans="1:17" x14ac:dyDescent="0.25">
      <c r="D14" t="str">
        <f t="shared" si="0"/>
        <v/>
      </c>
      <c r="E14" t="s">
        <v>15</v>
      </c>
      <c r="F14">
        <v>1639</v>
      </c>
      <c r="G14">
        <v>9393</v>
      </c>
      <c r="H14">
        <v>5956</v>
      </c>
      <c r="I14">
        <v>3376</v>
      </c>
      <c r="J14">
        <v>8270</v>
      </c>
      <c r="K14">
        <v>4577</v>
      </c>
      <c r="L14">
        <v>4101</v>
      </c>
      <c r="M14">
        <v>2312</v>
      </c>
      <c r="N14">
        <v>9770</v>
      </c>
      <c r="O14">
        <v>9703</v>
      </c>
      <c r="P14">
        <v>6272</v>
      </c>
      <c r="Q14">
        <v>1236</v>
      </c>
    </row>
    <row r="15" spans="1:17" x14ac:dyDescent="0.25">
      <c r="D15" t="str">
        <f t="shared" si="0"/>
        <v/>
      </c>
      <c r="E15" t="s">
        <v>17</v>
      </c>
      <c r="F15">
        <v>6358</v>
      </c>
      <c r="G15">
        <v>7722</v>
      </c>
      <c r="H15">
        <v>3353</v>
      </c>
      <c r="I15">
        <v>6805</v>
      </c>
      <c r="J15">
        <v>9588</v>
      </c>
      <c r="K15">
        <v>3313</v>
      </c>
      <c r="L15">
        <v>9984</v>
      </c>
      <c r="M15">
        <v>5370</v>
      </c>
      <c r="N15">
        <v>1329</v>
      </c>
      <c r="O15">
        <v>2159</v>
      </c>
      <c r="P15">
        <v>2961</v>
      </c>
      <c r="Q15">
        <v>8399</v>
      </c>
    </row>
    <row r="16" spans="1:17" x14ac:dyDescent="0.25">
      <c r="D16" t="str">
        <f t="shared" si="0"/>
        <v/>
      </c>
      <c r="E16" t="s">
        <v>13</v>
      </c>
      <c r="F16">
        <v>9493</v>
      </c>
      <c r="G16">
        <v>8183</v>
      </c>
      <c r="H16">
        <v>7609</v>
      </c>
      <c r="I16">
        <v>1534</v>
      </c>
      <c r="J16">
        <v>8946</v>
      </c>
      <c r="K16">
        <v>3399</v>
      </c>
      <c r="L16">
        <v>1873</v>
      </c>
      <c r="M16">
        <v>8681</v>
      </c>
      <c r="N16">
        <v>8697</v>
      </c>
      <c r="O16">
        <v>8398</v>
      </c>
      <c r="P16">
        <v>9747</v>
      </c>
      <c r="Q16">
        <v>9585</v>
      </c>
    </row>
    <row r="17" spans="4:17" x14ac:dyDescent="0.25">
      <c r="D17" t="str">
        <f t="shared" si="0"/>
        <v>x</v>
      </c>
      <c r="E17" t="s">
        <v>14</v>
      </c>
      <c r="F17">
        <v>2916</v>
      </c>
      <c r="G17">
        <v>8009</v>
      </c>
      <c r="H17">
        <v>1229</v>
      </c>
      <c r="I17">
        <v>8998</v>
      </c>
      <c r="J17">
        <v>2816</v>
      </c>
      <c r="K17">
        <v>2850</v>
      </c>
      <c r="L17">
        <v>2781</v>
      </c>
      <c r="M17">
        <v>4597</v>
      </c>
      <c r="N17">
        <v>4187</v>
      </c>
      <c r="O17">
        <v>4269</v>
      </c>
      <c r="P17">
        <v>8506</v>
      </c>
      <c r="Q17">
        <v>6806</v>
      </c>
    </row>
    <row r="18" spans="4:17" x14ac:dyDescent="0.25">
      <c r="D18" t="str">
        <f t="shared" si="0"/>
        <v/>
      </c>
      <c r="E18" t="s">
        <v>15</v>
      </c>
      <c r="F18">
        <v>1465</v>
      </c>
      <c r="G18">
        <v>1134</v>
      </c>
      <c r="H18">
        <v>4279</v>
      </c>
      <c r="I18">
        <v>7007</v>
      </c>
      <c r="J18">
        <v>1222</v>
      </c>
      <c r="K18">
        <v>2122</v>
      </c>
      <c r="L18">
        <v>6330</v>
      </c>
      <c r="M18">
        <v>2366</v>
      </c>
      <c r="N18">
        <v>5090</v>
      </c>
      <c r="O18">
        <v>1091</v>
      </c>
      <c r="P18">
        <v>1255</v>
      </c>
      <c r="Q18">
        <v>3619</v>
      </c>
    </row>
    <row r="19" spans="4:17" x14ac:dyDescent="0.25">
      <c r="D19" t="str">
        <f t="shared" si="0"/>
        <v/>
      </c>
      <c r="E19" t="s">
        <v>16</v>
      </c>
      <c r="F19">
        <v>8925</v>
      </c>
      <c r="G19">
        <v>5164</v>
      </c>
      <c r="H19">
        <v>8498</v>
      </c>
      <c r="I19">
        <v>1331</v>
      </c>
      <c r="J19">
        <v>6418</v>
      </c>
      <c r="K19">
        <v>5949</v>
      </c>
      <c r="L19">
        <v>5448</v>
      </c>
      <c r="M19">
        <v>1520</v>
      </c>
      <c r="N19">
        <v>8063</v>
      </c>
      <c r="O19">
        <v>6892</v>
      </c>
      <c r="P19">
        <v>7314</v>
      </c>
      <c r="Q19">
        <v>4048</v>
      </c>
    </row>
    <row r="20" spans="4:17" x14ac:dyDescent="0.25">
      <c r="D20" t="str">
        <f t="shared" si="0"/>
        <v/>
      </c>
      <c r="E20" t="s">
        <v>13</v>
      </c>
      <c r="F20">
        <v>5593</v>
      </c>
      <c r="G20">
        <v>1718</v>
      </c>
      <c r="H20">
        <v>2274</v>
      </c>
      <c r="I20">
        <v>5598</v>
      </c>
      <c r="J20">
        <v>8471</v>
      </c>
      <c r="K20">
        <v>4607</v>
      </c>
      <c r="L20">
        <v>9460</v>
      </c>
      <c r="M20">
        <v>2764</v>
      </c>
      <c r="N20">
        <v>3107</v>
      </c>
      <c r="O20">
        <v>6609</v>
      </c>
      <c r="P20">
        <v>9370</v>
      </c>
      <c r="Q20">
        <v>7138</v>
      </c>
    </row>
    <row r="21" spans="4:17" x14ac:dyDescent="0.25">
      <c r="D21" t="str">
        <f t="shared" si="0"/>
        <v/>
      </c>
      <c r="E21" t="s">
        <v>17</v>
      </c>
      <c r="F21">
        <v>6214</v>
      </c>
      <c r="G21">
        <v>8481</v>
      </c>
      <c r="H21">
        <v>6978</v>
      </c>
      <c r="I21">
        <v>9510</v>
      </c>
      <c r="J21">
        <v>5753</v>
      </c>
      <c r="K21">
        <v>9167</v>
      </c>
      <c r="L21">
        <v>6208</v>
      </c>
      <c r="M21">
        <v>2210</v>
      </c>
      <c r="N21">
        <v>8311</v>
      </c>
      <c r="O21">
        <v>2597</v>
      </c>
      <c r="P21">
        <v>9577</v>
      </c>
      <c r="Q21">
        <v>8961</v>
      </c>
    </row>
    <row r="22" spans="4:17" x14ac:dyDescent="0.25">
      <c r="D22" t="str">
        <f t="shared" si="0"/>
        <v/>
      </c>
      <c r="E22" t="s">
        <v>15</v>
      </c>
      <c r="F22">
        <v>4405</v>
      </c>
      <c r="G22">
        <v>4923</v>
      </c>
      <c r="H22">
        <v>5381</v>
      </c>
      <c r="I22">
        <v>6317</v>
      </c>
      <c r="J22">
        <v>2419</v>
      </c>
      <c r="K22">
        <v>2925</v>
      </c>
      <c r="L22">
        <v>4813</v>
      </c>
      <c r="M22">
        <v>2144</v>
      </c>
      <c r="N22">
        <v>3794</v>
      </c>
      <c r="O22">
        <v>9415</v>
      </c>
      <c r="P22">
        <v>2335</v>
      </c>
      <c r="Q22">
        <v>3266</v>
      </c>
    </row>
    <row r="23" spans="4:17" x14ac:dyDescent="0.25">
      <c r="D23" t="str">
        <f t="shared" si="0"/>
        <v/>
      </c>
      <c r="E23" t="s">
        <v>16</v>
      </c>
      <c r="F23">
        <v>9774</v>
      </c>
      <c r="G23">
        <v>4680</v>
      </c>
      <c r="H23">
        <v>9303</v>
      </c>
      <c r="I23">
        <v>7279</v>
      </c>
      <c r="J23">
        <v>1050</v>
      </c>
      <c r="K23">
        <v>5250</v>
      </c>
      <c r="L23">
        <v>3310</v>
      </c>
      <c r="M23">
        <v>8174</v>
      </c>
      <c r="N23">
        <v>3021</v>
      </c>
      <c r="O23">
        <v>3418</v>
      </c>
      <c r="P23">
        <v>3810</v>
      </c>
      <c r="Q23">
        <v>7008</v>
      </c>
    </row>
    <row r="24" spans="4:17" x14ac:dyDescent="0.25">
      <c r="E24" s="1" t="s">
        <v>18</v>
      </c>
      <c r="F24" s="1">
        <f>SUM(F2:F23)</f>
        <v>106413</v>
      </c>
      <c r="G24" s="1">
        <f>SUM(G2:G23)</f>
        <v>122753</v>
      </c>
      <c r="H24" s="1">
        <f>SUM(H2:H23)</f>
        <v>121118</v>
      </c>
      <c r="I24" s="1">
        <f>SUM(I2:I23)</f>
        <v>116758</v>
      </c>
      <c r="J24" s="1">
        <f>SUM(J2:J23)</f>
        <v>101036</v>
      </c>
      <c r="K24" s="1">
        <f>SUM(K2:K23)</f>
        <v>113237</v>
      </c>
      <c r="L24" s="1">
        <f>SUM(L2:L23)</f>
        <v>130710</v>
      </c>
      <c r="M24" s="1">
        <f>SUM(M2:M23)</f>
        <v>89943</v>
      </c>
      <c r="N24" s="1">
        <f>SUM(N2:N23)</f>
        <v>123292</v>
      </c>
      <c r="O24" s="1">
        <f>SUM(O2:O23)</f>
        <v>129054</v>
      </c>
      <c r="P24" s="1">
        <f>SUM(P2:P23)</f>
        <v>139584</v>
      </c>
      <c r="Q24" s="1">
        <f>SUM(Q2:Q23)</f>
        <v>130129</v>
      </c>
    </row>
    <row r="25" spans="4:17" hidden="1" x14ac:dyDescent="0.25">
      <c r="F25" t="str">
        <f>IF(F1=$B$4,"x","")</f>
        <v/>
      </c>
      <c r="G25" t="str">
        <f t="shared" ref="G25:Q25" si="1">IF(G1=$B$4,"x","")</f>
        <v/>
      </c>
      <c r="H25" t="str">
        <f t="shared" si="1"/>
        <v/>
      </c>
      <c r="I25" t="str">
        <f t="shared" si="1"/>
        <v/>
      </c>
      <c r="J25" t="str">
        <f t="shared" si="1"/>
        <v/>
      </c>
      <c r="K25" t="str">
        <f t="shared" si="1"/>
        <v/>
      </c>
      <c r="L25" t="str">
        <f t="shared" si="1"/>
        <v/>
      </c>
      <c r="M25" t="str">
        <f t="shared" si="1"/>
        <v/>
      </c>
      <c r="N25" t="str">
        <f t="shared" si="1"/>
        <v>x</v>
      </c>
      <c r="O25" t="str">
        <f t="shared" si="1"/>
        <v/>
      </c>
      <c r="P25" t="str">
        <f t="shared" si="1"/>
        <v/>
      </c>
      <c r="Q25" t="str">
        <f t="shared" si="1"/>
        <v/>
      </c>
    </row>
  </sheetData>
  <mergeCells count="1">
    <mergeCell ref="A3:B3"/>
  </mergeCells>
  <conditionalFormatting sqref="D2:Q23">
    <cfRule type="expression" dxfId="9" priority="2">
      <formula>$D2="x"</formula>
    </cfRule>
  </conditionalFormatting>
  <conditionalFormatting sqref="E1:Q1048576">
    <cfRule type="expression" dxfId="8" priority="1">
      <formula>E$25="x"</formula>
    </cfRule>
  </conditionalFormatting>
  <dataValidations count="2">
    <dataValidation type="list" allowBlank="1" showInputMessage="1" showErrorMessage="1" sqref="B4">
      <formula1>Meses</formula1>
    </dataValidation>
    <dataValidation type="list" allowBlank="1" showInputMessage="1" showErrorMessage="1" sqref="B5">
      <formula1>Filiais</formula1>
    </dataValidation>
  </dataValidation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showGridLines="0" tabSelected="1" workbookViewId="0">
      <selection activeCell="H18" sqref="H18"/>
    </sheetView>
  </sheetViews>
  <sheetFormatPr defaultRowHeight="15" x14ac:dyDescent="0.25"/>
  <cols>
    <col min="2" max="2" width="10.140625" bestFit="1" customWidth="1"/>
    <col min="4" max="4" width="2" hidden="1" customWidth="1"/>
    <col min="5" max="5" width="7.42578125" customWidth="1"/>
    <col min="6" max="6" width="9.5703125" customWidth="1"/>
    <col min="7" max="7" width="11.7109375" customWidth="1"/>
    <col min="8" max="8" width="8.7109375" customWidth="1"/>
    <col min="9" max="9" width="7.42578125" customWidth="1"/>
    <col min="10" max="10" width="7.7109375" customWidth="1"/>
    <col min="11" max="11" width="8.42578125" customWidth="1"/>
    <col min="12" max="12" width="7.85546875" customWidth="1"/>
    <col min="13" max="13" width="9.28515625" customWidth="1"/>
    <col min="14" max="14" width="11.85546875" customWidth="1"/>
    <col min="15" max="15" width="10.5703125" customWidth="1"/>
    <col min="16" max="16" width="12.5703125" customWidth="1"/>
    <col min="17" max="17" width="12.28515625" customWidth="1"/>
  </cols>
  <sheetData>
    <row r="1" spans="1:17" x14ac:dyDescent="0.25">
      <c r="E1" s="4" t="s">
        <v>0</v>
      </c>
      <c r="F1" s="4" t="s">
        <v>1</v>
      </c>
      <c r="G1" s="4" t="s">
        <v>2</v>
      </c>
      <c r="H1" s="4" t="s">
        <v>3</v>
      </c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</row>
    <row r="2" spans="1:17" ht="15.75" thickBot="1" x14ac:dyDescent="0.3">
      <c r="D2" t="str">
        <f>IF(E2=$B$5,"x","")</f>
        <v>x</v>
      </c>
      <c r="E2" t="s">
        <v>13</v>
      </c>
      <c r="F2">
        <v>1803</v>
      </c>
      <c r="G2">
        <v>2609</v>
      </c>
      <c r="H2">
        <v>5587</v>
      </c>
      <c r="I2">
        <v>8916</v>
      </c>
      <c r="J2">
        <v>8712</v>
      </c>
      <c r="K2">
        <v>2651</v>
      </c>
      <c r="L2">
        <v>3598</v>
      </c>
      <c r="M2">
        <v>3040</v>
      </c>
      <c r="N2">
        <v>2403</v>
      </c>
      <c r="O2">
        <v>8503</v>
      </c>
      <c r="P2">
        <v>5911</v>
      </c>
      <c r="Q2">
        <v>8972</v>
      </c>
    </row>
    <row r="3" spans="1:17" x14ac:dyDescent="0.25">
      <c r="A3" s="6" t="s">
        <v>22</v>
      </c>
      <c r="B3" s="7"/>
      <c r="D3" t="str">
        <f t="shared" ref="D3:D23" si="0">IF(E3=$B$5,"x","")</f>
        <v/>
      </c>
      <c r="E3" t="s">
        <v>14</v>
      </c>
      <c r="F3">
        <v>4485</v>
      </c>
      <c r="G3">
        <v>3629</v>
      </c>
      <c r="H3">
        <v>9333</v>
      </c>
      <c r="I3">
        <v>4450</v>
      </c>
      <c r="J3">
        <v>4221</v>
      </c>
      <c r="K3">
        <v>4884</v>
      </c>
      <c r="L3">
        <v>5243</v>
      </c>
      <c r="M3">
        <v>4222</v>
      </c>
      <c r="N3">
        <v>6185</v>
      </c>
      <c r="O3">
        <v>6905</v>
      </c>
      <c r="P3">
        <v>7164</v>
      </c>
      <c r="Q3">
        <v>8645</v>
      </c>
    </row>
    <row r="4" spans="1:17" x14ac:dyDescent="0.25">
      <c r="A4" s="8" t="s">
        <v>19</v>
      </c>
      <c r="B4" s="9" t="s">
        <v>2</v>
      </c>
      <c r="D4" t="str">
        <f t="shared" si="0"/>
        <v/>
      </c>
      <c r="E4" t="s">
        <v>15</v>
      </c>
      <c r="F4">
        <v>4422</v>
      </c>
      <c r="G4">
        <v>5806</v>
      </c>
      <c r="H4">
        <v>8043</v>
      </c>
      <c r="I4">
        <v>3153</v>
      </c>
      <c r="J4">
        <v>5963</v>
      </c>
      <c r="K4">
        <v>3467</v>
      </c>
      <c r="L4">
        <v>2667</v>
      </c>
      <c r="M4">
        <v>1896</v>
      </c>
      <c r="N4">
        <v>7635</v>
      </c>
      <c r="O4">
        <v>3213</v>
      </c>
      <c r="P4">
        <v>6076</v>
      </c>
      <c r="Q4">
        <v>9801</v>
      </c>
    </row>
    <row r="5" spans="1:17" x14ac:dyDescent="0.25">
      <c r="A5" s="10" t="s">
        <v>0</v>
      </c>
      <c r="B5" s="11" t="s">
        <v>13</v>
      </c>
      <c r="D5" t="str">
        <f t="shared" si="0"/>
        <v/>
      </c>
      <c r="E5" t="s">
        <v>16</v>
      </c>
      <c r="F5">
        <v>8194</v>
      </c>
      <c r="G5">
        <v>2604</v>
      </c>
      <c r="H5">
        <v>7900</v>
      </c>
      <c r="I5">
        <v>9001</v>
      </c>
      <c r="J5">
        <v>8620</v>
      </c>
      <c r="K5">
        <v>2200</v>
      </c>
      <c r="L5">
        <v>4706</v>
      </c>
      <c r="M5">
        <v>1293</v>
      </c>
      <c r="N5">
        <v>5959</v>
      </c>
      <c r="O5">
        <v>5316</v>
      </c>
      <c r="P5">
        <v>9329</v>
      </c>
      <c r="Q5">
        <v>3542</v>
      </c>
    </row>
    <row r="6" spans="1:17" x14ac:dyDescent="0.25">
      <c r="A6" s="12"/>
      <c r="B6" s="13"/>
      <c r="D6" t="str">
        <f t="shared" si="0"/>
        <v/>
      </c>
      <c r="E6" t="s">
        <v>17</v>
      </c>
      <c r="F6">
        <v>3127</v>
      </c>
      <c r="G6">
        <v>3395</v>
      </c>
      <c r="H6">
        <v>4812</v>
      </c>
      <c r="I6">
        <v>3456</v>
      </c>
      <c r="J6">
        <v>1098</v>
      </c>
      <c r="K6">
        <v>6908</v>
      </c>
      <c r="L6">
        <v>9654</v>
      </c>
      <c r="M6">
        <v>7944</v>
      </c>
      <c r="N6">
        <v>9499</v>
      </c>
      <c r="O6">
        <v>6334</v>
      </c>
      <c r="P6">
        <v>9290</v>
      </c>
      <c r="Q6">
        <v>6557</v>
      </c>
    </row>
    <row r="7" spans="1:17" ht="15.75" thickBot="1" x14ac:dyDescent="0.3">
      <c r="A7" s="14" t="s">
        <v>18</v>
      </c>
      <c r="B7" s="15">
        <f ca="1">SUMIF($E:$E,$B$5,OFFSET($F:$F,0,MATCH($B$4,F1:$Q$1,0)-1))</f>
        <v>24713</v>
      </c>
      <c r="D7" t="str">
        <f t="shared" si="0"/>
        <v>x</v>
      </c>
      <c r="E7" t="s">
        <v>13</v>
      </c>
      <c r="F7">
        <v>2714</v>
      </c>
      <c r="G7">
        <v>3462</v>
      </c>
      <c r="H7">
        <v>3036</v>
      </c>
      <c r="I7">
        <v>1847</v>
      </c>
      <c r="J7">
        <v>2637</v>
      </c>
      <c r="K7">
        <v>9605</v>
      </c>
      <c r="L7">
        <v>6357</v>
      </c>
      <c r="M7">
        <v>9710</v>
      </c>
      <c r="N7">
        <v>9241</v>
      </c>
      <c r="O7">
        <v>3279</v>
      </c>
      <c r="P7">
        <v>5346</v>
      </c>
      <c r="Q7">
        <v>5423</v>
      </c>
    </row>
    <row r="8" spans="1:17" x14ac:dyDescent="0.25">
      <c r="D8" t="str">
        <f t="shared" si="0"/>
        <v>x</v>
      </c>
      <c r="E8" t="s">
        <v>13</v>
      </c>
      <c r="F8">
        <v>4474</v>
      </c>
      <c r="G8">
        <v>3450</v>
      </c>
      <c r="H8">
        <v>8765</v>
      </c>
      <c r="I8">
        <v>5467</v>
      </c>
      <c r="J8">
        <v>2793</v>
      </c>
      <c r="K8">
        <v>2164</v>
      </c>
      <c r="L8">
        <v>9585</v>
      </c>
      <c r="M8">
        <v>2478</v>
      </c>
      <c r="N8">
        <v>2564</v>
      </c>
      <c r="O8">
        <v>7462</v>
      </c>
      <c r="P8">
        <v>9377</v>
      </c>
      <c r="Q8">
        <v>1090</v>
      </c>
    </row>
    <row r="9" spans="1:17" x14ac:dyDescent="0.25">
      <c r="D9" t="str">
        <f t="shared" si="0"/>
        <v/>
      </c>
      <c r="E9" t="s">
        <v>14</v>
      </c>
      <c r="F9">
        <v>4348</v>
      </c>
      <c r="G9">
        <v>8230</v>
      </c>
      <c r="H9">
        <v>2479</v>
      </c>
      <c r="I9">
        <v>3992</v>
      </c>
      <c r="J9">
        <v>3339</v>
      </c>
      <c r="K9">
        <v>4045</v>
      </c>
      <c r="L9">
        <v>7010</v>
      </c>
      <c r="M9">
        <v>2415</v>
      </c>
      <c r="N9">
        <v>2820</v>
      </c>
      <c r="O9">
        <v>9434</v>
      </c>
      <c r="P9">
        <v>3991</v>
      </c>
      <c r="Q9">
        <v>1821</v>
      </c>
    </row>
    <row r="10" spans="1:17" x14ac:dyDescent="0.25">
      <c r="D10" t="str">
        <f t="shared" si="0"/>
        <v/>
      </c>
      <c r="E10" t="s">
        <v>17</v>
      </c>
      <c r="F10">
        <v>8804</v>
      </c>
      <c r="G10">
        <v>9632</v>
      </c>
      <c r="H10">
        <v>5830</v>
      </c>
      <c r="I10">
        <v>2596</v>
      </c>
      <c r="J10">
        <v>1873</v>
      </c>
      <c r="K10">
        <v>9477</v>
      </c>
      <c r="L10">
        <v>7585</v>
      </c>
      <c r="M10">
        <v>1214</v>
      </c>
      <c r="N10">
        <v>7121</v>
      </c>
      <c r="O10">
        <v>7586</v>
      </c>
      <c r="P10">
        <v>8421</v>
      </c>
      <c r="Q10">
        <v>9638</v>
      </c>
    </row>
    <row r="11" spans="1:17" x14ac:dyDescent="0.25">
      <c r="D11" t="str">
        <f t="shared" si="0"/>
        <v/>
      </c>
      <c r="E11" t="s">
        <v>16</v>
      </c>
      <c r="F11">
        <v>1144</v>
      </c>
      <c r="G11">
        <v>7857</v>
      </c>
      <c r="H11">
        <v>3841</v>
      </c>
      <c r="I11">
        <v>9227</v>
      </c>
      <c r="J11">
        <v>4095</v>
      </c>
      <c r="K11">
        <v>9475</v>
      </c>
      <c r="L11">
        <v>1851</v>
      </c>
      <c r="M11">
        <v>3245</v>
      </c>
      <c r="N11">
        <v>2564</v>
      </c>
      <c r="O11">
        <v>9538</v>
      </c>
      <c r="P11">
        <v>8666</v>
      </c>
      <c r="Q11">
        <v>8048</v>
      </c>
    </row>
    <row r="12" spans="1:17" x14ac:dyDescent="0.25">
      <c r="D12" t="str">
        <f t="shared" si="0"/>
        <v>x</v>
      </c>
      <c r="E12" t="s">
        <v>13</v>
      </c>
      <c r="F12">
        <v>2494</v>
      </c>
      <c r="G12">
        <v>5291</v>
      </c>
      <c r="H12">
        <v>2050</v>
      </c>
      <c r="I12">
        <v>1428</v>
      </c>
      <c r="J12">
        <v>1252</v>
      </c>
      <c r="K12">
        <v>4208</v>
      </c>
      <c r="L12">
        <v>9013</v>
      </c>
      <c r="M12">
        <v>8707</v>
      </c>
      <c r="N12">
        <v>8425</v>
      </c>
      <c r="O12">
        <v>1463</v>
      </c>
      <c r="P12">
        <v>3682</v>
      </c>
      <c r="Q12">
        <v>1272</v>
      </c>
    </row>
    <row r="13" spans="1:17" x14ac:dyDescent="0.25">
      <c r="D13" t="str">
        <f t="shared" si="0"/>
        <v/>
      </c>
      <c r="E13" t="s">
        <v>14</v>
      </c>
      <c r="F13">
        <v>3622</v>
      </c>
      <c r="G13">
        <v>7381</v>
      </c>
      <c r="H13">
        <v>4582</v>
      </c>
      <c r="I13">
        <v>5470</v>
      </c>
      <c r="J13">
        <v>1480</v>
      </c>
      <c r="K13">
        <v>9994</v>
      </c>
      <c r="L13">
        <v>9133</v>
      </c>
      <c r="M13">
        <v>3641</v>
      </c>
      <c r="N13">
        <v>3507</v>
      </c>
      <c r="O13">
        <v>5470</v>
      </c>
      <c r="P13">
        <v>1184</v>
      </c>
      <c r="Q13">
        <v>5254</v>
      </c>
    </row>
    <row r="14" spans="1:17" x14ac:dyDescent="0.25">
      <c r="D14" t="str">
        <f t="shared" si="0"/>
        <v/>
      </c>
      <c r="E14" t="s">
        <v>15</v>
      </c>
      <c r="F14">
        <v>1639</v>
      </c>
      <c r="G14">
        <v>9393</v>
      </c>
      <c r="H14">
        <v>5956</v>
      </c>
      <c r="I14">
        <v>3376</v>
      </c>
      <c r="J14">
        <v>8270</v>
      </c>
      <c r="K14">
        <v>4577</v>
      </c>
      <c r="L14">
        <v>4101</v>
      </c>
      <c r="M14">
        <v>2312</v>
      </c>
      <c r="N14">
        <v>9770</v>
      </c>
      <c r="O14">
        <v>9703</v>
      </c>
      <c r="P14">
        <v>6272</v>
      </c>
      <c r="Q14">
        <v>1236</v>
      </c>
    </row>
    <row r="15" spans="1:17" x14ac:dyDescent="0.25">
      <c r="D15" t="str">
        <f t="shared" si="0"/>
        <v/>
      </c>
      <c r="E15" t="s">
        <v>17</v>
      </c>
      <c r="F15">
        <v>6358</v>
      </c>
      <c r="G15">
        <v>7722</v>
      </c>
      <c r="H15">
        <v>3353</v>
      </c>
      <c r="I15">
        <v>6805</v>
      </c>
      <c r="J15">
        <v>9588</v>
      </c>
      <c r="K15">
        <v>3313</v>
      </c>
      <c r="L15">
        <v>9984</v>
      </c>
      <c r="M15">
        <v>5370</v>
      </c>
      <c r="N15">
        <v>1329</v>
      </c>
      <c r="O15">
        <v>2159</v>
      </c>
      <c r="P15">
        <v>2961</v>
      </c>
      <c r="Q15">
        <v>8399</v>
      </c>
    </row>
    <row r="16" spans="1:17" x14ac:dyDescent="0.25">
      <c r="D16" t="str">
        <f t="shared" si="0"/>
        <v>x</v>
      </c>
      <c r="E16" t="s">
        <v>13</v>
      </c>
      <c r="F16">
        <v>9493</v>
      </c>
      <c r="G16">
        <v>8183</v>
      </c>
      <c r="H16">
        <v>7609</v>
      </c>
      <c r="I16">
        <v>1534</v>
      </c>
      <c r="J16">
        <v>8946</v>
      </c>
      <c r="K16">
        <v>3399</v>
      </c>
      <c r="L16">
        <v>1873</v>
      </c>
      <c r="M16">
        <v>8681</v>
      </c>
      <c r="N16">
        <v>8697</v>
      </c>
      <c r="O16">
        <v>8398</v>
      </c>
      <c r="P16">
        <v>9747</v>
      </c>
      <c r="Q16">
        <v>9585</v>
      </c>
    </row>
    <row r="17" spans="4:17" x14ac:dyDescent="0.25">
      <c r="D17" t="str">
        <f t="shared" si="0"/>
        <v/>
      </c>
      <c r="E17" t="s">
        <v>14</v>
      </c>
      <c r="F17">
        <v>2916</v>
      </c>
      <c r="G17">
        <v>8009</v>
      </c>
      <c r="H17">
        <v>1229</v>
      </c>
      <c r="I17">
        <v>8998</v>
      </c>
      <c r="J17">
        <v>2816</v>
      </c>
      <c r="K17">
        <v>2850</v>
      </c>
      <c r="L17">
        <v>2781</v>
      </c>
      <c r="M17">
        <v>4597</v>
      </c>
      <c r="N17">
        <v>4187</v>
      </c>
      <c r="O17">
        <v>4269</v>
      </c>
      <c r="P17">
        <v>8506</v>
      </c>
      <c r="Q17">
        <v>6806</v>
      </c>
    </row>
    <row r="18" spans="4:17" x14ac:dyDescent="0.25">
      <c r="D18" t="str">
        <f t="shared" si="0"/>
        <v/>
      </c>
      <c r="E18" t="s">
        <v>15</v>
      </c>
      <c r="F18">
        <v>1465</v>
      </c>
      <c r="G18">
        <v>1134</v>
      </c>
      <c r="H18">
        <v>4279</v>
      </c>
      <c r="I18">
        <v>7007</v>
      </c>
      <c r="J18">
        <v>1222</v>
      </c>
      <c r="K18">
        <v>2122</v>
      </c>
      <c r="L18">
        <v>6330</v>
      </c>
      <c r="M18">
        <v>2366</v>
      </c>
      <c r="N18">
        <v>5090</v>
      </c>
      <c r="O18">
        <v>1091</v>
      </c>
      <c r="P18">
        <v>1255</v>
      </c>
      <c r="Q18">
        <v>3619</v>
      </c>
    </row>
    <row r="19" spans="4:17" x14ac:dyDescent="0.25">
      <c r="D19" t="str">
        <f t="shared" si="0"/>
        <v/>
      </c>
      <c r="E19" t="s">
        <v>16</v>
      </c>
      <c r="F19">
        <v>8925</v>
      </c>
      <c r="G19">
        <v>5164</v>
      </c>
      <c r="H19">
        <v>8498</v>
      </c>
      <c r="I19">
        <v>1331</v>
      </c>
      <c r="J19">
        <v>6418</v>
      </c>
      <c r="K19">
        <v>5949</v>
      </c>
      <c r="L19">
        <v>5448</v>
      </c>
      <c r="M19">
        <v>1520</v>
      </c>
      <c r="N19">
        <v>8063</v>
      </c>
      <c r="O19">
        <v>6892</v>
      </c>
      <c r="P19">
        <v>7314</v>
      </c>
      <c r="Q19">
        <v>4048</v>
      </c>
    </row>
    <row r="20" spans="4:17" x14ac:dyDescent="0.25">
      <c r="D20" t="str">
        <f t="shared" si="0"/>
        <v>x</v>
      </c>
      <c r="E20" t="s">
        <v>13</v>
      </c>
      <c r="F20">
        <v>5593</v>
      </c>
      <c r="G20">
        <v>1718</v>
      </c>
      <c r="H20">
        <v>2274</v>
      </c>
      <c r="I20">
        <v>5598</v>
      </c>
      <c r="J20">
        <v>8471</v>
      </c>
      <c r="K20">
        <v>4607</v>
      </c>
      <c r="L20">
        <v>9460</v>
      </c>
      <c r="M20">
        <v>2764</v>
      </c>
      <c r="N20">
        <v>3107</v>
      </c>
      <c r="O20">
        <v>6609</v>
      </c>
      <c r="P20">
        <v>9370</v>
      </c>
      <c r="Q20">
        <v>7138</v>
      </c>
    </row>
    <row r="21" spans="4:17" x14ac:dyDescent="0.25">
      <c r="D21" t="str">
        <f t="shared" si="0"/>
        <v/>
      </c>
      <c r="E21" t="s">
        <v>17</v>
      </c>
      <c r="F21">
        <v>6214</v>
      </c>
      <c r="G21">
        <v>8481</v>
      </c>
      <c r="H21">
        <v>6978</v>
      </c>
      <c r="I21">
        <v>9510</v>
      </c>
      <c r="J21">
        <v>5753</v>
      </c>
      <c r="K21">
        <v>9167</v>
      </c>
      <c r="L21">
        <v>6208</v>
      </c>
      <c r="M21">
        <v>2210</v>
      </c>
      <c r="N21">
        <v>8311</v>
      </c>
      <c r="O21">
        <v>2597</v>
      </c>
      <c r="P21">
        <v>9577</v>
      </c>
      <c r="Q21">
        <v>8961</v>
      </c>
    </row>
    <row r="22" spans="4:17" x14ac:dyDescent="0.25">
      <c r="D22" t="str">
        <f t="shared" si="0"/>
        <v/>
      </c>
      <c r="E22" t="s">
        <v>15</v>
      </c>
      <c r="F22">
        <v>4405</v>
      </c>
      <c r="G22">
        <v>4923</v>
      </c>
      <c r="H22">
        <v>5381</v>
      </c>
      <c r="I22">
        <v>6317</v>
      </c>
      <c r="J22">
        <v>2419</v>
      </c>
      <c r="K22">
        <v>2925</v>
      </c>
      <c r="L22">
        <v>4813</v>
      </c>
      <c r="M22">
        <v>2144</v>
      </c>
      <c r="N22">
        <v>3794</v>
      </c>
      <c r="O22">
        <v>9415</v>
      </c>
      <c r="P22">
        <v>2335</v>
      </c>
      <c r="Q22">
        <v>3266</v>
      </c>
    </row>
    <row r="23" spans="4:17" x14ac:dyDescent="0.25">
      <c r="D23" t="str">
        <f t="shared" si="0"/>
        <v/>
      </c>
      <c r="E23" t="s">
        <v>16</v>
      </c>
      <c r="F23">
        <v>9774</v>
      </c>
      <c r="G23">
        <v>4680</v>
      </c>
      <c r="H23">
        <v>9303</v>
      </c>
      <c r="I23">
        <v>7279</v>
      </c>
      <c r="J23">
        <v>1050</v>
      </c>
      <c r="K23">
        <v>5250</v>
      </c>
      <c r="L23">
        <v>3310</v>
      </c>
      <c r="M23">
        <v>8174</v>
      </c>
      <c r="N23">
        <v>3021</v>
      </c>
      <c r="O23">
        <v>3418</v>
      </c>
      <c r="P23">
        <v>3810</v>
      </c>
      <c r="Q23">
        <v>7008</v>
      </c>
    </row>
    <row r="24" spans="4:17" x14ac:dyDescent="0.25">
      <c r="E24" s="1" t="s">
        <v>18</v>
      </c>
      <c r="F24" s="1">
        <f>SUM(F2:F23)</f>
        <v>106413</v>
      </c>
      <c r="G24" s="1">
        <f>SUM(G2:G23)</f>
        <v>122753</v>
      </c>
      <c r="H24" s="1">
        <f>SUM(H2:H23)</f>
        <v>121118</v>
      </c>
      <c r="I24" s="1">
        <f>SUM(I2:I23)</f>
        <v>116758</v>
      </c>
      <c r="J24" s="1">
        <f>SUM(J2:J23)</f>
        <v>101036</v>
      </c>
      <c r="K24" s="1">
        <f>SUM(K2:K23)</f>
        <v>113237</v>
      </c>
      <c r="L24" s="1">
        <f>SUM(L2:L23)</f>
        <v>130710</v>
      </c>
      <c r="M24" s="1">
        <f>SUM(M2:M23)</f>
        <v>89943</v>
      </c>
      <c r="N24" s="1">
        <f>SUM(N2:N23)</f>
        <v>123292</v>
      </c>
      <c r="O24" s="1">
        <f>SUM(O2:O23)</f>
        <v>129054</v>
      </c>
      <c r="P24" s="1">
        <f>SUM(P2:P23)</f>
        <v>139584</v>
      </c>
      <c r="Q24" s="1">
        <f>SUM(Q2:Q23)</f>
        <v>130129</v>
      </c>
    </row>
    <row r="25" spans="4:17" hidden="1" x14ac:dyDescent="0.25">
      <c r="F25" t="str">
        <f>IF(F1=$B$4,"x","")</f>
        <v/>
      </c>
      <c r="G25" t="str">
        <f t="shared" ref="G25:Q25" si="1">IF(G1=$B$4,"x","")</f>
        <v>x</v>
      </c>
      <c r="H25" t="str">
        <f t="shared" si="1"/>
        <v/>
      </c>
      <c r="I25" t="str">
        <f t="shared" si="1"/>
        <v/>
      </c>
      <c r="J25" t="str">
        <f t="shared" si="1"/>
        <v/>
      </c>
      <c r="K25" t="str">
        <f t="shared" si="1"/>
        <v/>
      </c>
      <c r="L25" t="str">
        <f t="shared" si="1"/>
        <v/>
      </c>
      <c r="M25" t="str">
        <f t="shared" si="1"/>
        <v/>
      </c>
      <c r="N25" t="str">
        <f t="shared" si="1"/>
        <v/>
      </c>
      <c r="O25" t="str">
        <f t="shared" si="1"/>
        <v/>
      </c>
      <c r="P25" t="str">
        <f t="shared" si="1"/>
        <v/>
      </c>
      <c r="Q25" t="str">
        <f t="shared" si="1"/>
        <v/>
      </c>
    </row>
  </sheetData>
  <mergeCells count="1">
    <mergeCell ref="A3:B3"/>
  </mergeCells>
  <conditionalFormatting sqref="D2:Q23">
    <cfRule type="expression" dxfId="0" priority="2">
      <formula>AND($D2="x",D$25="x")</formula>
    </cfRule>
  </conditionalFormatting>
  <dataValidations count="2">
    <dataValidation type="list" allowBlank="1" showInputMessage="1" showErrorMessage="1" sqref="B5">
      <formula1>Filiais</formula1>
    </dataValidation>
    <dataValidation type="list" allowBlank="1" showInputMessage="1" showErrorMessage="1" sqref="B4">
      <formula1>Meses</formula1>
    </dataValidation>
  </dataValidation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A6"/>
    </sheetView>
  </sheetViews>
  <sheetFormatPr defaultRowHeight="15" x14ac:dyDescent="0.25"/>
  <cols>
    <col min="1" max="1" width="8.42578125" bestFit="1" customWidth="1"/>
    <col min="2" max="2" width="10.42578125" bestFit="1" customWidth="1"/>
  </cols>
  <sheetData>
    <row r="1" spans="1:2" x14ac:dyDescent="0.25">
      <c r="A1" t="s">
        <v>20</v>
      </c>
      <c r="B1" t="s">
        <v>21</v>
      </c>
    </row>
    <row r="2" spans="1:2" x14ac:dyDescent="0.25">
      <c r="A2" s="2" t="s">
        <v>13</v>
      </c>
      <c r="B2" t="s">
        <v>1</v>
      </c>
    </row>
    <row r="3" spans="1:2" x14ac:dyDescent="0.25">
      <c r="A3" s="3" t="s">
        <v>14</v>
      </c>
      <c r="B3" t="s">
        <v>2</v>
      </c>
    </row>
    <row r="4" spans="1:2" x14ac:dyDescent="0.25">
      <c r="A4" s="2" t="s">
        <v>15</v>
      </c>
      <c r="B4" t="s">
        <v>3</v>
      </c>
    </row>
    <row r="5" spans="1:2" x14ac:dyDescent="0.25">
      <c r="A5" s="3" t="s">
        <v>16</v>
      </c>
      <c r="B5" t="s">
        <v>4</v>
      </c>
    </row>
    <row r="6" spans="1:2" x14ac:dyDescent="0.25">
      <c r="A6" s="5" t="s">
        <v>17</v>
      </c>
      <c r="B6" t="s">
        <v>5</v>
      </c>
    </row>
    <row r="7" spans="1:2" x14ac:dyDescent="0.25">
      <c r="B7" t="s">
        <v>6</v>
      </c>
    </row>
    <row r="8" spans="1:2" x14ac:dyDescent="0.25">
      <c r="B8" t="s">
        <v>7</v>
      </c>
    </row>
    <row r="9" spans="1:2" x14ac:dyDescent="0.25">
      <c r="B9" t="s">
        <v>8</v>
      </c>
    </row>
    <row r="10" spans="1:2" x14ac:dyDescent="0.25">
      <c r="B10" t="s">
        <v>9</v>
      </c>
    </row>
    <row r="11" spans="1:2" x14ac:dyDescent="0.25">
      <c r="B11" t="s">
        <v>10</v>
      </c>
    </row>
    <row r="12" spans="1:2" x14ac:dyDescent="0.25">
      <c r="B12" t="s">
        <v>11</v>
      </c>
    </row>
    <row r="13" spans="1:2" x14ac:dyDescent="0.25">
      <c r="B13" t="s">
        <v>12</v>
      </c>
    </row>
  </sheetData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Linha e coluna</vt:lpstr>
      <vt:lpstr>Somente célula</vt:lpstr>
      <vt:lpstr>Parâmetros</vt:lpstr>
      <vt:lpstr>Filiais</vt:lpstr>
      <vt:lpstr>Meses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Rieper</dc:creator>
  <cp:lastModifiedBy>Rieper</cp:lastModifiedBy>
  <dcterms:created xsi:type="dcterms:W3CDTF">2013-07-07T13:36:46Z</dcterms:created>
  <dcterms:modified xsi:type="dcterms:W3CDTF">2013-07-07T14:27:57Z</dcterms:modified>
</cp:coreProperties>
</file>